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D15" i="1" l="1"/>
  <c r="C29" i="1"/>
  <c r="D22" i="1" l="1"/>
  <c r="D23" i="1"/>
  <c r="D31" i="1"/>
  <c r="D32" i="1"/>
  <c r="D33" i="1"/>
  <c r="D17" i="1" l="1"/>
  <c r="D18" i="1"/>
  <c r="D19" i="1"/>
  <c r="D20" i="1"/>
  <c r="D21" i="1"/>
  <c r="D16" i="1" l="1"/>
</calcChain>
</file>

<file path=xl/sharedStrings.xml><?xml version="1.0" encoding="utf-8"?>
<sst xmlns="http://schemas.openxmlformats.org/spreadsheetml/2006/main" count="39" uniqueCount="39">
  <si>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</si>
  <si>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</si>
  <si>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</si>
  <si>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</si>
  <si>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</si>
  <si>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</si>
  <si>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</si>
  <si>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</si>
  <si>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>Обслуживание вентиляции</t>
  </si>
  <si>
    <t>Обслуживание ворот, шлагбаума</t>
  </si>
  <si>
    <t>Наименование услуги</t>
  </si>
  <si>
    <t>Телефон диспетчера: (812) 386-86-03 (прием заявок круглосуточно)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</si>
  <si>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</si>
  <si>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</si>
  <si>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</si>
  <si>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>Обслуживание ОПУ</t>
    </r>
    <r>
      <rPr>
        <b/>
        <sz val="10"/>
        <color theme="1"/>
        <rFont val="Arial"/>
        <family val="2"/>
        <charset val="204"/>
      </rPr>
      <t xml:space="preserve"> </t>
    </r>
    <r>
      <rPr>
        <i/>
        <sz val="8"/>
        <color theme="1"/>
        <rFont val="Arial"/>
        <family val="2"/>
        <charset val="204"/>
      </rPr>
      <t>(эксплуатация приборов учета электрической энергии, эксплуатация приборов учета тепловой энергии и горячей воды, эксплуатация приборов учета холодной воды)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</si>
  <si>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</si>
  <si>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</si>
  <si>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Аварийная служба</t>
  </si>
  <si>
    <t>Сбор и вывоз ТБО</t>
  </si>
  <si>
    <t>Уборка МОП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</si>
  <si>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</si>
  <si>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</si>
  <si>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</si>
  <si>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</si>
  <si>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</si>
  <si>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ООО "Невалинк"</t>
  </si>
  <si>
    <t>11 280 руб. -размещение оборудования</t>
  </si>
  <si>
    <t>ООО "ПАКТ"</t>
  </si>
  <si>
    <t>11 160 руб. - размещение оборудования</t>
  </si>
  <si>
    <t xml:space="preserve">* прибыль за минусом налога дохода. </t>
  </si>
  <si>
    <r>
      <t xml:space="preserve">Обслуживание ПЗУ, видео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</si>
  <si>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по договору на упраdление, техническое обслуживание, содержание и ремонт общего имущества многоквартирного дома</t>
  </si>
  <si>
    <t>ЛО Всеволожский район,  город Кудрово, проспект Европейский дом 14 корпус 6 за период с 01.01.2019 г. по 31.12.2019 г.</t>
  </si>
  <si>
    <t>Задолженность собственников на 01.01.2019</t>
  </si>
  <si>
    <t>Задолженность собственников на 31.12.2019</t>
  </si>
  <si>
    <t>Содержание паркинга</t>
  </si>
  <si>
    <t>уборка и вывоз снега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</si>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</sst>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#,##0.0"/>
  </numFmts>
  <fonts count="20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5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5" fontId="4" fillId="0" borderId="1" xfId="0" applyNumberFormat="1" applyFont="1" applyBorder="1" applyAlignment="1">
      <alignment horizontal="right" vertical="top"/>
    </xf>
    <xf numFmtId="0" fontId="2" fillId="0" borderId="2" xfId="0" applyNumberFormat="1" applyFont="1" applyFill="1" applyBorder="1" applyAlignment="1">
      <alignment vertical="top" wrapText="1"/>
    </xf>
    <xf numFmtId="40" fontId="1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40" fontId="6" fillId="4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 wrapText="1"/>
    </xf>
    <xf numFmtId="0" fontId="7" fillId="3" borderId="2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wrapText="1"/>
    </xf>
    <xf numFmtId="0" fontId="14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8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17" fillId="0" borderId="5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4" fontId="11" fillId="0" borderId="1" xfId="0" applyNumberFormat="1" applyFont="1" applyBorder="1" applyAlignment="1">
      <alignment vertical="top"/>
    </xf>
    <xf numFmtId="0" fontId="11" fillId="0" borderId="2" xfId="0" applyNumberFormat="1" applyFont="1" applyFill="1" applyBorder="1" applyAlignment="1">
      <alignment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vertical="top" wrapText="1"/>
    </xf>
    <xf numFmtId="4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top"/>
    </xf>
    <xf numFmtId="49" fontId="3" fillId="2" borderId="0" xfId="0" applyNumberFormat="1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40"/>
  <sheetViews>
    <sheetView tabSelected="1" workbookViewId="0">
      <selection activeCell="A7" sqref="A7"/>
    </sheetView>
  </sheetViews>
  <sheetFormatPr defaultColWidth="23.5" defaultRowHeight="15" outlineLevelRow="1" x14ac:dyDescent="0.2"/>
  <cols>
    <col min="1" max="1" width="78.83203125" style="5" customWidth="1"/>
    <col min="2" max="2" width="25.6640625" style="5" customWidth="1"/>
    <col min="3" max="3" width="17.1640625" style="5" bestFit="1" customWidth="1"/>
    <col min="4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ht="18.75" customHeight="1" x14ac:dyDescent="0.2">
      <c r="A3" s="49" t="s">
        <v>33</v>
      </c>
      <c r="B3" s="49"/>
      <c r="C3" s="49"/>
      <c r="D3" s="49"/>
      <c r="E3" s="49"/>
    </row>
    <row r="4" spans="1:6" x14ac:dyDescent="0.2">
      <c r="A4" s="2" t="s">
        <v>32</v>
      </c>
      <c r="C4" s="8"/>
    </row>
    <row r="5" spans="1:6" s="5" customFormat="1" x14ac:dyDescent="0.2">
      <c r="A5" s="2" t="s">
        <v>6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38</v>
      </c>
      <c r="B7" s="12"/>
      <c r="C7" s="10"/>
      <c r="D7" s="10"/>
      <c r="E7" s="10"/>
      <c r="F7" s="10"/>
    </row>
    <row r="8" spans="1:6" s="11" customFormat="1" x14ac:dyDescent="0.2">
      <c r="A8" s="3" t="s">
        <v>11</v>
      </c>
      <c r="B8" s="12"/>
      <c r="C8" s="10"/>
      <c r="D8" s="10"/>
      <c r="E8" s="10"/>
      <c r="F8" s="10"/>
    </row>
    <row r="9" spans="1:6" s="5" customFormat="1" x14ac:dyDescent="0.2">
      <c r="A9" s="4" t="s">
        <v>7</v>
      </c>
    </row>
    <row r="10" spans="1:6" s="5" customFormat="1" x14ac:dyDescent="0.2">
      <c r="A10" s="4"/>
    </row>
    <row r="11" spans="1:6" s="5" customFormat="1" ht="18" x14ac:dyDescent="0.2">
      <c r="A11" s="24" t="s">
        <v>34</v>
      </c>
      <c r="B11" s="23">
        <v>3874804.68</v>
      </c>
    </row>
    <row r="12" spans="1:6" ht="18" x14ac:dyDescent="0.2">
      <c r="A12" s="25" t="s">
        <v>35</v>
      </c>
      <c r="B12" s="23">
        <v>6144747.6800000034</v>
      </c>
    </row>
    <row r="13" spans="1:6" s="22" customFormat="1" ht="15.75" x14ac:dyDescent="0.2">
      <c r="A13" s="19"/>
      <c r="B13" s="20"/>
      <c r="C13" s="21"/>
      <c r="D13" s="21"/>
      <c r="E13" s="21"/>
      <c r="F13" s="21"/>
    </row>
    <row r="14" spans="1:6" ht="23.25" customHeight="1" outlineLevel="1" x14ac:dyDescent="0.2">
      <c r="A14" s="26" t="s">
        <v>10</v>
      </c>
      <c r="B14" s="27" t="s">
        <v>0</v>
      </c>
      <c r="C14" s="27" t="s">
        <v>1</v>
      </c>
      <c r="D14" s="27" t="s">
        <v>2</v>
      </c>
      <c r="F14" s="6"/>
    </row>
    <row r="15" spans="1:6" s="22" customFormat="1" ht="23.25" customHeight="1" outlineLevel="1" x14ac:dyDescent="0.2">
      <c r="A15" s="44" t="s">
        <v>19</v>
      </c>
      <c r="B15" s="45">
        <v>853804.9</v>
      </c>
      <c r="C15" s="45">
        <v>761765.6</v>
      </c>
      <c r="D15" s="47">
        <f>B15-C15</f>
        <v>92039.300000000047</v>
      </c>
      <c r="E15" s="21"/>
    </row>
    <row r="16" spans="1:6" ht="28.5" outlineLevel="1" x14ac:dyDescent="0.2">
      <c r="A16" s="28" t="s">
        <v>12</v>
      </c>
      <c r="B16" s="16">
        <v>968779.6</v>
      </c>
      <c r="C16" s="40">
        <v>1582612.59</v>
      </c>
      <c r="D16" s="13">
        <f>B16-C16</f>
        <v>-613832.99000000011</v>
      </c>
      <c r="F16" s="6"/>
    </row>
    <row r="17" spans="1:6" ht="28.5" outlineLevel="1" x14ac:dyDescent="0.2">
      <c r="A17" s="28" t="s">
        <v>13</v>
      </c>
      <c r="B17" s="16">
        <v>329698.32</v>
      </c>
      <c r="C17" s="40">
        <v>210780</v>
      </c>
      <c r="D17" s="13">
        <f t="shared" ref="D17:D33" si="0">B17-C17</f>
        <v>118918.32</v>
      </c>
      <c r="F17" s="6"/>
    </row>
    <row r="18" spans="1:6" ht="15.75" outlineLevel="1" x14ac:dyDescent="0.2">
      <c r="A18" s="29" t="s">
        <v>8</v>
      </c>
      <c r="B18" s="16">
        <v>77470.8</v>
      </c>
      <c r="C18" s="13">
        <v>9000</v>
      </c>
      <c r="D18" s="13">
        <f t="shared" si="0"/>
        <v>68470.8</v>
      </c>
      <c r="F18" s="6"/>
    </row>
    <row r="19" spans="1:6" ht="15.75" outlineLevel="1" x14ac:dyDescent="0.2">
      <c r="A19" s="29" t="s">
        <v>9</v>
      </c>
      <c r="B19" s="16">
        <v>88568</v>
      </c>
      <c r="C19" s="40">
        <v>55910</v>
      </c>
      <c r="D19" s="13">
        <f t="shared" si="0"/>
        <v>32658</v>
      </c>
      <c r="F19" s="6"/>
    </row>
    <row r="20" spans="1:6" ht="39.75" outlineLevel="1" x14ac:dyDescent="0.2">
      <c r="A20" s="30" t="s">
        <v>14</v>
      </c>
      <c r="B20" s="16">
        <v>1101385.44</v>
      </c>
      <c r="C20" s="40">
        <v>798954.59</v>
      </c>
      <c r="D20" s="13">
        <f t="shared" si="0"/>
        <v>302430.84999999998</v>
      </c>
      <c r="F20" s="6"/>
    </row>
    <row r="21" spans="1:6" ht="38.25" outlineLevel="1" x14ac:dyDescent="0.2">
      <c r="A21" s="31" t="s">
        <v>15</v>
      </c>
      <c r="B21" s="16">
        <v>721597.06</v>
      </c>
      <c r="C21" s="40">
        <v>351920.25</v>
      </c>
      <c r="D21" s="13">
        <f t="shared" si="0"/>
        <v>369676.81000000006</v>
      </c>
      <c r="F21" s="6"/>
    </row>
    <row r="22" spans="1:6" ht="15.75" outlineLevel="1" x14ac:dyDescent="0.2">
      <c r="A22" s="31" t="s">
        <v>31</v>
      </c>
      <c r="B22" s="16">
        <v>266211.49</v>
      </c>
      <c r="C22" s="40">
        <v>281109.59999999998</v>
      </c>
      <c r="D22" s="13">
        <f t="shared" si="0"/>
        <v>-14898.109999999986</v>
      </c>
      <c r="F22" s="6"/>
    </row>
    <row r="23" spans="1:6" ht="15.75" outlineLevel="1" x14ac:dyDescent="0.2">
      <c r="A23" s="29" t="s">
        <v>24</v>
      </c>
      <c r="B23" s="42">
        <v>4748873.3099999996</v>
      </c>
      <c r="C23" s="43">
        <v>4899085.6100000003</v>
      </c>
      <c r="D23" s="43">
        <f t="shared" si="0"/>
        <v>-150212.30000000075</v>
      </c>
      <c r="E23" s="39"/>
      <c r="F23" s="6"/>
    </row>
    <row r="24" spans="1:6" outlineLevel="1" x14ac:dyDescent="0.2">
      <c r="A24" s="33" t="s">
        <v>18</v>
      </c>
      <c r="B24" s="34"/>
      <c r="C24" s="41">
        <v>317208.96000000002</v>
      </c>
      <c r="D24" s="13"/>
      <c r="E24" s="35"/>
      <c r="F24" s="6"/>
    </row>
    <row r="25" spans="1:6" ht="15.75" customHeight="1" outlineLevel="1" x14ac:dyDescent="0.2">
      <c r="A25" s="33" t="s">
        <v>37</v>
      </c>
      <c r="B25" s="34"/>
      <c r="C25" s="41">
        <v>259408</v>
      </c>
      <c r="D25" s="13"/>
      <c r="E25" s="35"/>
      <c r="F25" s="6"/>
    </row>
    <row r="26" spans="1:6" outlineLevel="1" x14ac:dyDescent="0.2">
      <c r="A26" s="33" t="s">
        <v>20</v>
      </c>
      <c r="B26" s="34"/>
      <c r="C26" s="41">
        <v>748352.50000000012</v>
      </c>
      <c r="D26" s="13"/>
      <c r="E26" s="35"/>
      <c r="F26" s="6"/>
    </row>
    <row r="27" spans="1:6" outlineLevel="1" x14ac:dyDescent="0.2">
      <c r="A27" s="36" t="s">
        <v>21</v>
      </c>
      <c r="B27" s="34"/>
      <c r="C27" s="41">
        <v>68159.64</v>
      </c>
      <c r="D27" s="13"/>
      <c r="E27" s="35"/>
      <c r="F27" s="6"/>
    </row>
    <row r="28" spans="1:6" outlineLevel="1" x14ac:dyDescent="0.2">
      <c r="A28" s="36" t="s">
        <v>22</v>
      </c>
      <c r="B28" s="34"/>
      <c r="C28" s="41">
        <v>17196.07</v>
      </c>
      <c r="D28" s="13"/>
      <c r="E28" s="35"/>
      <c r="F28" s="6"/>
    </row>
    <row r="29" spans="1:6" ht="33.75" outlineLevel="1" x14ac:dyDescent="0.2">
      <c r="A29" s="33" t="s">
        <v>23</v>
      </c>
      <c r="B29" s="34"/>
      <c r="C29" s="41">
        <f>C23-C24-C25-C26-C27-C28</f>
        <v>3488760.4400000004</v>
      </c>
      <c r="D29" s="13"/>
      <c r="E29" s="35"/>
      <c r="F29" s="6"/>
    </row>
    <row r="30" spans="1:6" ht="15.75" outlineLevel="1" x14ac:dyDescent="0.2">
      <c r="A30" s="29" t="s">
        <v>36</v>
      </c>
      <c r="B30" s="46">
        <v>589194</v>
      </c>
      <c r="C30" s="48">
        <v>132230</v>
      </c>
      <c r="D30" s="13"/>
      <c r="E30" s="35"/>
      <c r="F30" s="6"/>
    </row>
    <row r="31" spans="1:6" ht="27" outlineLevel="1" x14ac:dyDescent="0.2">
      <c r="A31" s="31" t="s">
        <v>25</v>
      </c>
      <c r="B31" s="18">
        <v>1139947.6000000001</v>
      </c>
      <c r="C31" s="40">
        <v>761635.31</v>
      </c>
      <c r="D31" s="13">
        <f t="shared" si="0"/>
        <v>378312.29000000004</v>
      </c>
      <c r="F31" s="6"/>
    </row>
    <row r="32" spans="1:6" ht="27" outlineLevel="1" x14ac:dyDescent="0.2">
      <c r="A32" s="30" t="s">
        <v>16</v>
      </c>
      <c r="B32" s="16">
        <v>1910345.5999999999</v>
      </c>
      <c r="C32" s="40">
        <v>1901312.67</v>
      </c>
      <c r="D32" s="13">
        <f t="shared" si="0"/>
        <v>9032.9299999999348</v>
      </c>
      <c r="F32" s="6"/>
    </row>
    <row r="33" spans="1:6" ht="38.25" x14ac:dyDescent="0.2">
      <c r="A33" s="32" t="s">
        <v>17</v>
      </c>
      <c r="B33" s="40">
        <v>2359387.6</v>
      </c>
      <c r="C33" s="40">
        <v>1275656.95</v>
      </c>
      <c r="D33" s="13">
        <f t="shared" si="0"/>
        <v>1083730.6500000001</v>
      </c>
      <c r="F33" s="6"/>
    </row>
    <row r="34" spans="1:6" x14ac:dyDescent="0.2">
      <c r="A34" s="17"/>
    </row>
    <row r="35" spans="1:6" ht="15.75" x14ac:dyDescent="0.25">
      <c r="A35" s="14" t="s">
        <v>5</v>
      </c>
      <c r="C35" s="15"/>
    </row>
    <row r="36" spans="1:6" x14ac:dyDescent="0.2">
      <c r="A36" s="37" t="s">
        <v>26</v>
      </c>
    </row>
    <row r="37" spans="1:6" x14ac:dyDescent="0.2">
      <c r="A37" s="38" t="s">
        <v>27</v>
      </c>
    </row>
    <row r="38" spans="1:6" x14ac:dyDescent="0.2">
      <c r="A38" s="38" t="s">
        <v>28</v>
      </c>
    </row>
    <row r="39" spans="1:6" x14ac:dyDescent="0.2">
      <c r="A39" s="38" t="s">
        <v>29</v>
      </c>
    </row>
    <row r="40" spans="1:6" x14ac:dyDescent="0.2">
      <c r="A40" s="5" t="s">
        <v>30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2020-05-22T12:57:39Z</dcterms:modified>
</cp:coreProperties>
</file>