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00" firstSheet="2" activeTab="2"/>
  </bookViews>
  <sheets>
    <sheet name="Шк 11 1 Парк" sheetId="17" state="hidden" r:id="rId1"/>
    <sheet name="Шк 11 2 Парк" sheetId="19" state="hidden" r:id="rId2"/>
    <sheet name="Нов 13_А" sheetId="20" r:id="rId3"/>
    <sheet name="Ш.Лавр 55 П" sheetId="16" state="hidden" r:id="rId4"/>
    <sheet name="Евр14_1 Парк" sheetId="47" state="hidden" r:id="rId5"/>
    <sheet name="Евр14_2 Парк" sheetId="48" state="hidden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7" l="1"/>
  <c r="C7" i="17"/>
  <c r="B7" i="17"/>
</calcChain>
</file>

<file path=xl/sharedStrings.xml><?xml version="1.0" encoding="utf-8"?>
<sst xmlns="http://schemas.openxmlformats.org/spreadsheetml/2006/main" count="200" uniqueCount="38">
  <si>
    <t>Текущий ремонт</t>
  </si>
  <si>
    <t>Услугии по управлению</t>
  </si>
  <si>
    <t>Целевой взнос</t>
  </si>
  <si>
    <t>Ед. измерения</t>
  </si>
  <si>
    <t>м3</t>
  </si>
  <si>
    <t>м3 (Гкал)</t>
  </si>
  <si>
    <t>Гкал</t>
  </si>
  <si>
    <t>Общий объем потребленения, нат.показатель</t>
  </si>
  <si>
    <t>Наименование коммунальной услуги</t>
  </si>
  <si>
    <t>Холодное водоснабжение</t>
  </si>
  <si>
    <t>Горячее водоснабжение</t>
  </si>
  <si>
    <t>Водоотведение</t>
  </si>
  <si>
    <t>Электроснабжение</t>
  </si>
  <si>
    <t>Отопление жилых помещений</t>
  </si>
  <si>
    <t>Услуги по управлению</t>
  </si>
  <si>
    <t>Начислено потребителям (руб.)</t>
  </si>
  <si>
    <t>Оплачено потребителями (руб.)</t>
  </si>
  <si>
    <t>Задолженность потребителей за отчетный период (руб.)</t>
  </si>
  <si>
    <t>Начислено поставщиком ком.ресурса (руб.)</t>
  </si>
  <si>
    <t>Оплачено поставщику ком.ресурса (руб.)</t>
  </si>
  <si>
    <t>Задолженность перед поставщиком КР за отчетный период  (руб.)</t>
  </si>
  <si>
    <t>Задолженность потребителей на начало отчетного периода по КУ всего (руб.)</t>
  </si>
  <si>
    <t>Задолженность потребителей на конец периода по КУ всего (руб.)</t>
  </si>
  <si>
    <t>Задолженность потребителей на начало отчетного периода по содержанию, управлению и текущему ремонту всего (руб.)</t>
  </si>
  <si>
    <t>Задолженность потребителей на конец периода по содержанию, управлению и текущему ремонту всего (руб.)</t>
  </si>
  <si>
    <t>Начислено за услуги(работы) по содержанию общего имущества, управлению  и текущему ремонту (руб.):</t>
  </si>
  <si>
    <t>Содержание общего имущества МКД (всё - СОИ, ОДН, ТБО, АППЗ и т.д , кроме тек.ремонта и управления)</t>
  </si>
  <si>
    <t>кВт*час</t>
  </si>
  <si>
    <t>Получено денежных средств за услуги(работы) по содержанию общего имущества, управлению и текущему ремонту (руб.):</t>
  </si>
  <si>
    <t>пос. Бугры, ул. Школьная, д. 11 корп. 1 паркинг</t>
  </si>
  <si>
    <t>пос. Бугры, ул. Школьная, д. 11 корп. 2 паркинг</t>
  </si>
  <si>
    <t xml:space="preserve">м3 </t>
  </si>
  <si>
    <t>ТАРИФ</t>
  </si>
  <si>
    <t>Общий объем потребления, нат.показатель</t>
  </si>
  <si>
    <t>г. Кудрово, пр. Европейский, д. 14 стр. 1 Паркинг</t>
  </si>
  <si>
    <t>г. Кудрово, пр. Европейский, д. 14 стр. 2 Паркинг</t>
  </si>
  <si>
    <t>пос. Мурино, ул. Шоссе в Лаврики д. 55 Паркинг</t>
  </si>
  <si>
    <t>г. Мурино, ул. Новая, д. 13 А Паркинг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</si>
</sst>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  <charset val="204"/>
    </font>
    <font>
      <sz val="9"/>
      <color indexed="60"/>
      <name val="Arial"/>
      <family val="2"/>
    </font>
    <font>
      <sz val="11"/>
      <color rgb="FFFF0000"/>
      <name val="Calibri"/>
      <family val="2"/>
      <scheme val="minor"/>
    </font>
    <font>
      <sz val="9"/>
      <name val="Arial"/>
      <family val="2"/>
      <charset val="204"/>
    </font>
    <font>
      <sz val="9"/>
      <name val="Arial"/>
    </font>
    <font>
      <sz val="10"/>
      <color rgb="FF000000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</cellStyleXfs>
  <cellXfs count="56">
    <xf numFmtId="0" fontId="0" fillId="0" borderId="0" xfId="0"/>
    <xf numFmtId="4" fontId="1" fillId="0" borderId="0" xfId="0" applyNumberFormat="1" applyFont="1"/>
    <xf numFmtId="4" fontId="0" fillId="0" borderId="0" xfId="0" applyNumberFormat="1"/>
    <xf numFmtId="4" fontId="0" fillId="0" borderId="2" xfId="0" applyNumberFormat="1" applyBorder="1" applyAlignment="1">
      <alignment wrapText="1"/>
    </xf>
    <xf numFmtId="4" fontId="4" fillId="2" borderId="0" xfId="1" applyNumberFormat="1" applyFont="1" applyFill="1" applyBorder="1" applyAlignment="1">
      <alignment horizontal="left" vertical="center" wrapText="1"/>
    </xf>
    <xf numFmtId="4" fontId="4" fillId="0" borderId="3" xfId="1" applyNumberFormat="1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4" fillId="2" borderId="0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Border="1" applyAlignment="1">
      <alignment horizontal="center" vertical="center"/>
    </xf>
    <xf numFmtId="4" fontId="4" fillId="2" borderId="0" xfId="1" applyNumberFormat="1" applyFont="1" applyFill="1" applyBorder="1" applyAlignment="1">
      <alignment horizontal="left" vertical="center"/>
    </xf>
    <xf numFmtId="4" fontId="4" fillId="2" borderId="0" xfId="1" applyNumberFormat="1" applyFont="1" applyFill="1" applyBorder="1" applyAlignment="1">
      <alignment horizontal="right" vertical="center" wrapText="1"/>
    </xf>
    <xf numFmtId="4" fontId="4" fillId="0" borderId="0" xfId="1" applyNumberFormat="1" applyFont="1" applyBorder="1" applyAlignment="1">
      <alignment horizontal="left" vertical="center"/>
    </xf>
    <xf numFmtId="4" fontId="4" fillId="0" borderId="0" xfId="1" applyNumberFormat="1" applyFont="1" applyBorder="1" applyAlignment="1">
      <alignment horizontal="right" vertical="center" wrapText="1"/>
    </xf>
    <xf numFmtId="4" fontId="0" fillId="0" borderId="2" xfId="0" applyNumberFormat="1" applyBorder="1"/>
    <xf numFmtId="4" fontId="0" fillId="0" borderId="2" xfId="0" applyNumberFormat="1" applyFill="1" applyBorder="1"/>
    <xf numFmtId="4" fontId="4" fillId="0" borderId="3" xfId="2" applyNumberFormat="1" applyFont="1" applyBorder="1" applyAlignment="1">
      <alignment horizontal="right" vertical="center" wrapText="1"/>
    </xf>
    <xf numFmtId="4" fontId="4" fillId="0" borderId="3" xfId="3" applyNumberFormat="1" applyFont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4" fillId="0" borderId="0" xfId="4" applyNumberFormat="1" applyFont="1" applyBorder="1" applyAlignment="1">
      <alignment horizontal="left" vertical="center"/>
    </xf>
    <xf numFmtId="4" fontId="4" fillId="0" borderId="0" xfId="4" applyNumberFormat="1" applyFont="1" applyBorder="1" applyAlignment="1">
      <alignment horizontal="right" vertical="center" wrapText="1"/>
    </xf>
    <xf numFmtId="4" fontId="0" fillId="0" borderId="0" xfId="0" applyNumberFormat="1" applyBorder="1"/>
    <xf numFmtId="4" fontId="4" fillId="0" borderId="0" xfId="2" applyNumberFormat="1" applyFont="1" applyBorder="1" applyAlignment="1">
      <alignment horizontal="right" vertical="center" wrapText="1"/>
    </xf>
    <xf numFmtId="4" fontId="0" fillId="0" borderId="2" xfId="0" applyNumberFormat="1" applyFill="1" applyBorder="1" applyAlignment="1">
      <alignment wrapText="1"/>
    </xf>
    <xf numFmtId="4" fontId="8" fillId="3" borderId="0" xfId="1" applyNumberFormat="1" applyFont="1" applyFill="1" applyBorder="1" applyAlignment="1">
      <alignment horizontal="right" vertical="top" wrapText="1"/>
    </xf>
    <xf numFmtId="4" fontId="8" fillId="3" borderId="5" xfId="2" applyNumberFormat="1" applyFont="1" applyFill="1" applyBorder="1" applyAlignment="1">
      <alignment horizontal="right" vertical="top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left" vertical="center" wrapText="1"/>
    </xf>
    <xf numFmtId="4" fontId="0" fillId="0" borderId="2" xfId="0" applyNumberFormat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left" vertical="center"/>
    </xf>
    <xf numFmtId="4" fontId="0" fillId="0" borderId="2" xfId="0" applyNumberFormat="1" applyBorder="1" applyAlignment="1">
      <alignment horizontal="right" vertical="center"/>
    </xf>
    <xf numFmtId="4" fontId="0" fillId="4" borderId="2" xfId="0" applyNumberFormat="1" applyFill="1" applyBorder="1" applyAlignment="1">
      <alignment horizontal="right" vertical="center"/>
    </xf>
    <xf numFmtId="4" fontId="0" fillId="5" borderId="2" xfId="0" applyNumberFormat="1" applyFill="1" applyBorder="1" applyAlignment="1">
      <alignment horizontal="center"/>
    </xf>
    <xf numFmtId="4" fontId="0" fillId="5" borderId="2" xfId="0" applyNumberFormat="1" applyFill="1" applyBorder="1"/>
    <xf numFmtId="4" fontId="0" fillId="5" borderId="2" xfId="0" applyNumberFormat="1" applyFill="1" applyBorder="1" applyAlignment="1">
      <alignment wrapText="1"/>
    </xf>
    <xf numFmtId="4" fontId="0" fillId="0" borderId="0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/>
    </xf>
    <xf numFmtId="40" fontId="5" fillId="0" borderId="7" xfId="0" applyNumberFormat="1" applyFont="1" applyBorder="1" applyAlignment="1">
      <alignment horizontal="right" vertical="center" wrapText="1"/>
    </xf>
    <xf numFmtId="4" fontId="4" fillId="0" borderId="2" xfId="1" applyNumberFormat="1" applyFont="1" applyBorder="1" applyAlignment="1">
      <alignment horizontal="right" vertical="center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Border="1" applyAlignment="1">
      <alignment horizontal="center" vertical="center" wrapText="1"/>
    </xf>
    <xf numFmtId="4" fontId="9" fillId="0" borderId="5" xfId="5" applyNumberFormat="1" applyFont="1" applyBorder="1" applyAlignment="1">
      <alignment horizontal="right" vertical="top" wrapText="1"/>
    </xf>
    <xf numFmtId="4" fontId="0" fillId="0" borderId="0" xfId="0" applyNumberFormat="1" applyFill="1" applyBorder="1" applyAlignment="1">
      <alignment horizontal="center" vertical="center"/>
    </xf>
    <xf numFmtId="4" fontId="9" fillId="0" borderId="5" xfId="7" applyNumberFormat="1" applyFont="1" applyBorder="1" applyAlignment="1">
      <alignment horizontal="right" vertical="top" wrapText="1"/>
    </xf>
    <xf numFmtId="4" fontId="2" fillId="0" borderId="0" xfId="0" applyNumberFormat="1" applyFont="1" applyBorder="1" applyAlignment="1">
      <alignment horizontal="center"/>
    </xf>
    <xf numFmtId="4" fontId="4" fillId="2" borderId="0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left" wrapText="1"/>
    </xf>
    <xf numFmtId="4" fontId="2" fillId="0" borderId="0" xfId="0" applyNumberFormat="1" applyFont="1" applyBorder="1" applyAlignment="1">
      <alignment horizontal="left" wrapText="1"/>
    </xf>
    <xf numFmtId="4" fontId="7" fillId="0" borderId="0" xfId="0" applyNumberFormat="1" applyFont="1" applyBorder="1" applyAlignment="1">
      <alignment horizontal="center"/>
    </xf>
    <xf numFmtId="4" fontId="4" fillId="0" borderId="0" xfId="1" applyNumberFormat="1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</cellXfs>
  <cellStyles count="8">
    <cellStyle name="Обычный" xfId="0" builtinId="0"/>
    <cellStyle name="Обычный 2" xfId="6"/>
    <cellStyle name="Обычный_Космонавтов, 23" xfId="1"/>
    <cellStyle name="Обычный_Кушелевка 7,6" xfId="4"/>
    <cellStyle name="Обычный_Нов 13_А" xfId="7"/>
    <cellStyle name="Обычный_Октябрьская" xfId="2"/>
    <cellStyle name="Обычный_Советская" xfId="3"/>
    <cellStyle name="Обычный_Шк 11 1 Парк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N27"/>
  <sheetViews>
    <sheetView workbookViewId="0">
      <selection activeCell="A8" sqref="A8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48" t="s">
        <v>25</v>
      </c>
      <c r="B1" s="48"/>
      <c r="C1" s="48"/>
      <c r="D1" s="48"/>
      <c r="E1" s="1"/>
    </row>
    <row r="2" spans="1:13" ht="45" x14ac:dyDescent="0.25">
      <c r="A2" s="28" t="s">
        <v>26</v>
      </c>
      <c r="B2" s="27" t="s">
        <v>0</v>
      </c>
      <c r="C2" s="27" t="s">
        <v>14</v>
      </c>
      <c r="I2" s="4"/>
      <c r="J2" s="25"/>
      <c r="K2" s="49"/>
      <c r="L2" s="49"/>
      <c r="M2" s="25"/>
    </row>
    <row r="3" spans="1:13" x14ac:dyDescent="0.25">
      <c r="A3" s="5">
        <v>1545156.4200000002</v>
      </c>
      <c r="B3" s="6">
        <v>191573.34</v>
      </c>
      <c r="C3" s="45">
        <v>114761.24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50" t="s">
        <v>28</v>
      </c>
      <c r="B5" s="50"/>
      <c r="C5" s="50"/>
      <c r="D5" s="51"/>
      <c r="E5" s="51"/>
      <c r="I5" s="11"/>
      <c r="J5" s="12"/>
      <c r="K5" s="12"/>
      <c r="L5" s="12"/>
      <c r="M5" s="12"/>
    </row>
    <row r="6" spans="1:13" ht="45" x14ac:dyDescent="0.25">
      <c r="A6" s="28" t="s">
        <v>26</v>
      </c>
      <c r="B6" s="29" t="s">
        <v>0</v>
      </c>
      <c r="C6" s="40" t="s">
        <v>1</v>
      </c>
      <c r="D6" s="46"/>
      <c r="E6" s="20"/>
      <c r="H6" s="11"/>
      <c r="I6" s="12"/>
      <c r="J6" s="12"/>
      <c r="K6" s="12"/>
      <c r="L6" s="12"/>
    </row>
    <row r="7" spans="1:13" x14ac:dyDescent="0.25">
      <c r="A7" s="6">
        <f>A3-A3*10%</f>
        <v>1390640.7780000002</v>
      </c>
      <c r="B7" s="6">
        <f>B3-B3*10%</f>
        <v>172416.00599999999</v>
      </c>
      <c r="C7" s="6">
        <f>C3-C3*10%</f>
        <v>103285.11600000001</v>
      </c>
      <c r="D7" s="12"/>
      <c r="E7" s="20"/>
      <c r="H7" s="11"/>
      <c r="I7" s="12"/>
      <c r="J7" s="12"/>
      <c r="K7" s="12"/>
      <c r="L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2" t="s">
        <v>29</v>
      </c>
      <c r="C10" s="52"/>
      <c r="D10" s="52"/>
      <c r="E10" s="52"/>
      <c r="F10" s="52"/>
      <c r="I10" s="11"/>
      <c r="J10" s="12"/>
      <c r="K10" s="12"/>
      <c r="L10" s="12"/>
      <c r="M10" s="12"/>
    </row>
    <row r="11" spans="1:13" ht="30" x14ac:dyDescent="0.25">
      <c r="A11" s="33" t="s">
        <v>8</v>
      </c>
      <c r="B11" s="31" t="s">
        <v>9</v>
      </c>
      <c r="C11" s="31" t="s">
        <v>10</v>
      </c>
      <c r="D11" s="31" t="s">
        <v>11</v>
      </c>
      <c r="E11" s="31" t="s">
        <v>12</v>
      </c>
      <c r="F11" s="32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6" t="s">
        <v>4</v>
      </c>
      <c r="C12" s="36" t="s">
        <v>5</v>
      </c>
      <c r="D12" s="36" t="s">
        <v>4</v>
      </c>
      <c r="E12" s="36" t="s">
        <v>27</v>
      </c>
      <c r="F12" s="36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33</v>
      </c>
      <c r="B13" s="37"/>
      <c r="C13" s="38"/>
      <c r="D13" s="37">
        <v>0</v>
      </c>
      <c r="E13" s="37"/>
      <c r="F13" s="37">
        <v>151.10044863093972</v>
      </c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/>
      <c r="F14" s="6">
        <v>277189.24</v>
      </c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/>
      <c r="F15" s="5">
        <v>276781.08600000001</v>
      </c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408.15399999998044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0</v>
      </c>
      <c r="F17" s="6">
        <v>277189.24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254090.13666666663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23099.103333333362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4">
        <v>127327.3</v>
      </c>
      <c r="I21" s="21"/>
    </row>
    <row r="22" spans="1:14" ht="30" x14ac:dyDescent="0.25">
      <c r="A22" s="22" t="s">
        <v>22</v>
      </c>
      <c r="B22" s="35">
        <v>127735.45399999998</v>
      </c>
      <c r="E22" s="24"/>
      <c r="I22" s="21"/>
    </row>
    <row r="23" spans="1:14" ht="60" x14ac:dyDescent="0.25">
      <c r="A23" s="22" t="s">
        <v>23</v>
      </c>
      <c r="B23" s="34">
        <v>760183.15000000014</v>
      </c>
      <c r="I23" s="21"/>
    </row>
    <row r="24" spans="1:14" ht="45" x14ac:dyDescent="0.25">
      <c r="A24" s="22" t="s">
        <v>24</v>
      </c>
      <c r="B24" s="35">
        <v>928644.20199999993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27"/>
  <sheetViews>
    <sheetView workbookViewId="0">
      <selection sqref="A1:F24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48" t="s">
        <v>25</v>
      </c>
      <c r="B1" s="48"/>
      <c r="C1" s="48"/>
      <c r="D1" s="48"/>
      <c r="E1" s="1"/>
    </row>
    <row r="2" spans="1:13" ht="45" x14ac:dyDescent="0.25">
      <c r="A2" s="28" t="s">
        <v>26</v>
      </c>
      <c r="B2" s="27" t="s">
        <v>0</v>
      </c>
      <c r="C2" s="27" t="s">
        <v>14</v>
      </c>
      <c r="I2" s="4"/>
      <c r="J2" s="25"/>
      <c r="K2" s="49"/>
      <c r="L2" s="49"/>
      <c r="M2" s="25"/>
    </row>
    <row r="3" spans="1:13" x14ac:dyDescent="0.25">
      <c r="A3" s="5">
        <v>672220.08000000007</v>
      </c>
      <c r="B3" s="6">
        <v>71882.240000000005</v>
      </c>
      <c r="C3" s="6">
        <v>42450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50" t="s">
        <v>28</v>
      </c>
      <c r="B5" s="50"/>
      <c r="C5" s="50"/>
      <c r="D5" s="50"/>
      <c r="E5" s="51"/>
      <c r="I5" s="11"/>
      <c r="J5" s="12"/>
      <c r="K5" s="12"/>
      <c r="L5" s="12"/>
      <c r="M5" s="12"/>
    </row>
    <row r="6" spans="1:13" ht="45" x14ac:dyDescent="0.25">
      <c r="A6" s="28" t="s">
        <v>26</v>
      </c>
      <c r="B6" s="29" t="s">
        <v>0</v>
      </c>
      <c r="C6" s="40" t="s">
        <v>1</v>
      </c>
      <c r="D6" s="30" t="s">
        <v>2</v>
      </c>
      <c r="E6" s="39"/>
      <c r="I6" s="11"/>
      <c r="J6" s="12"/>
      <c r="K6" s="12"/>
      <c r="L6" s="12"/>
      <c r="M6" s="12"/>
    </row>
    <row r="7" spans="1:13" x14ac:dyDescent="0.25">
      <c r="A7" s="15">
        <v>619994.92000000004</v>
      </c>
      <c r="B7" s="6">
        <v>66425.64</v>
      </c>
      <c r="C7" s="41">
        <v>39227.61</v>
      </c>
      <c r="D7" s="42">
        <v>2989.46</v>
      </c>
      <c r="E7" s="20"/>
      <c r="I7" s="11"/>
      <c r="J7" s="12"/>
      <c r="K7" s="12"/>
      <c r="L7" s="12"/>
      <c r="M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2" t="s">
        <v>30</v>
      </c>
      <c r="C10" s="52"/>
      <c r="D10" s="52"/>
      <c r="E10" s="52"/>
      <c r="F10" s="52"/>
      <c r="I10" s="11"/>
      <c r="J10" s="12"/>
      <c r="K10" s="12"/>
      <c r="L10" s="12"/>
      <c r="M10" s="12"/>
    </row>
    <row r="11" spans="1:13" ht="30" x14ac:dyDescent="0.25">
      <c r="A11" s="33" t="s">
        <v>8</v>
      </c>
      <c r="B11" s="31" t="s">
        <v>9</v>
      </c>
      <c r="C11" s="31" t="s">
        <v>10</v>
      </c>
      <c r="D11" s="31" t="s">
        <v>11</v>
      </c>
      <c r="E11" s="31" t="s">
        <v>12</v>
      </c>
      <c r="F11" s="32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6" t="s">
        <v>4</v>
      </c>
      <c r="C12" s="36" t="s">
        <v>5</v>
      </c>
      <c r="D12" s="36" t="s">
        <v>4</v>
      </c>
      <c r="E12" s="36" t="s">
        <v>27</v>
      </c>
      <c r="F12" s="36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7</v>
      </c>
      <c r="B13" s="37"/>
      <c r="C13" s="38"/>
      <c r="D13" s="37">
        <v>0</v>
      </c>
      <c r="E13" s="37"/>
      <c r="F13" s="37">
        <v>130.21503213462199</v>
      </c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/>
      <c r="F14" s="6">
        <v>238875.57</v>
      </c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/>
      <c r="F15" s="5">
        <v>221005.2</v>
      </c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17870.369999999995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0</v>
      </c>
      <c r="F17" s="6">
        <v>238875.57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218969.27249999999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19906.297500000015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4">
        <v>47535.61</v>
      </c>
      <c r="I21" s="21"/>
    </row>
    <row r="22" spans="1:14" ht="30" x14ac:dyDescent="0.25">
      <c r="A22" s="22" t="s">
        <v>22</v>
      </c>
      <c r="B22" s="35">
        <v>65405.979999999996</v>
      </c>
      <c r="E22" s="24"/>
      <c r="I22" s="21"/>
    </row>
    <row r="23" spans="1:14" ht="60" x14ac:dyDescent="0.25">
      <c r="A23" s="22" t="s">
        <v>23</v>
      </c>
      <c r="B23" s="34">
        <v>228688.48</v>
      </c>
      <c r="I23" s="21"/>
    </row>
    <row r="24" spans="1:14" ht="45" x14ac:dyDescent="0.25">
      <c r="A24" s="22" t="s">
        <v>24</v>
      </c>
      <c r="B24" s="35">
        <v>289592.63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27"/>
  <sheetViews>
    <sheetView tabSelected="1" workbookViewId="0">
      <selection activeCell="I6" sqref="I6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48" t="s">
        <v>25</v>
      </c>
      <c r="B1" s="48"/>
      <c r="C1" s="48"/>
      <c r="D1" s="48"/>
      <c r="E1" s="1"/>
    </row>
    <row r="2" spans="1:13" ht="45" x14ac:dyDescent="0.25">
      <c r="A2" s="28" t="s">
        <v>26</v>
      </c>
      <c r="B2" s="27" t="s">
        <v>0</v>
      </c>
      <c r="C2" s="27" t="s">
        <v>14</v>
      </c>
      <c r="I2" s="4"/>
      <c r="J2" s="26"/>
      <c r="K2" s="49"/>
      <c r="L2" s="49"/>
      <c r="M2" s="26"/>
    </row>
    <row r="3" spans="1:13" x14ac:dyDescent="0.25">
      <c r="A3" s="5">
        <v>4271779.04</v>
      </c>
      <c r="B3" s="47">
        <v>366097.18</v>
      </c>
      <c r="C3" s="47">
        <v>152945.81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50" t="s">
        <v>28</v>
      </c>
      <c r="B5" s="50"/>
      <c r="C5" s="50"/>
      <c r="D5" s="51"/>
      <c r="E5" s="51"/>
      <c r="I5" s="11"/>
      <c r="J5" s="12"/>
      <c r="K5" s="12"/>
      <c r="L5" s="12"/>
      <c r="M5" s="12"/>
    </row>
    <row r="6" spans="1:13" ht="45" x14ac:dyDescent="0.25">
      <c r="A6" s="28" t="s">
        <v>26</v>
      </c>
      <c r="B6" s="29" t="s">
        <v>0</v>
      </c>
      <c r="C6" s="40" t="s">
        <v>1</v>
      </c>
      <c r="D6" s="46"/>
      <c r="E6" s="39"/>
      <c r="I6" s="11"/>
      <c r="J6" s="12"/>
      <c r="K6" s="12"/>
      <c r="L6" s="12"/>
      <c r="M6" s="12"/>
    </row>
    <row r="7" spans="1:13" x14ac:dyDescent="0.25">
      <c r="A7" s="6">
        <v>2101131.5100000002</v>
      </c>
      <c r="B7" s="6">
        <v>180484.36</v>
      </c>
      <c r="C7" s="6">
        <v>98523.23</v>
      </c>
      <c r="D7" s="12"/>
      <c r="E7" s="20"/>
      <c r="I7" s="11"/>
      <c r="J7" s="12"/>
      <c r="K7" s="12"/>
      <c r="L7" s="12"/>
      <c r="M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2" t="s">
        <v>37</v>
      </c>
      <c r="C10" s="52"/>
      <c r="D10" s="52"/>
      <c r="E10" s="52"/>
      <c r="F10" s="52"/>
      <c r="I10" s="11"/>
      <c r="J10" s="12"/>
      <c r="K10" s="12"/>
      <c r="L10" s="12"/>
      <c r="M10" s="12"/>
    </row>
    <row r="11" spans="1:13" ht="30" x14ac:dyDescent="0.25">
      <c r="A11" s="33" t="s">
        <v>8</v>
      </c>
      <c r="B11" s="31" t="s">
        <v>9</v>
      </c>
      <c r="C11" s="31" t="s">
        <v>10</v>
      </c>
      <c r="D11" s="31" t="s">
        <v>11</v>
      </c>
      <c r="E11" s="31" t="s">
        <v>12</v>
      </c>
      <c r="F11" s="32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6" t="s">
        <v>4</v>
      </c>
      <c r="C12" s="36" t="s">
        <v>5</v>
      </c>
      <c r="D12" s="36" t="s">
        <v>4</v>
      </c>
      <c r="E12" s="36" t="s">
        <v>27</v>
      </c>
      <c r="F12" s="36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7</v>
      </c>
      <c r="B13" s="37"/>
      <c r="C13" s="38"/>
      <c r="D13" s="37">
        <v>0</v>
      </c>
      <c r="E13" s="37">
        <v>0</v>
      </c>
      <c r="F13" s="37"/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>
        <v>0</v>
      </c>
      <c r="F14" s="6"/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>
        <v>0</v>
      </c>
      <c r="F15" s="5"/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0</v>
      </c>
      <c r="F17" s="6">
        <v>0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4">
        <v>0</v>
      </c>
      <c r="I21" s="21"/>
    </row>
    <row r="22" spans="1:14" ht="30" x14ac:dyDescent="0.25">
      <c r="A22" s="22" t="s">
        <v>22</v>
      </c>
      <c r="B22" s="35">
        <v>0</v>
      </c>
      <c r="E22" s="24"/>
      <c r="I22" s="21"/>
    </row>
    <row r="23" spans="1:14" ht="60" x14ac:dyDescent="0.25">
      <c r="A23" s="22" t="s">
        <v>23</v>
      </c>
      <c r="B23" s="34">
        <v>1163448.5900000001</v>
      </c>
      <c r="I23" s="21"/>
    </row>
    <row r="24" spans="1:14" ht="45" x14ac:dyDescent="0.25">
      <c r="A24" s="22" t="s">
        <v>24</v>
      </c>
      <c r="B24" s="35">
        <v>3574131.5199999996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27"/>
  <sheetViews>
    <sheetView workbookViewId="0">
      <selection sqref="A1:F24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48" t="s">
        <v>25</v>
      </c>
      <c r="B1" s="48"/>
      <c r="C1" s="48"/>
      <c r="D1" s="48"/>
      <c r="E1" s="1"/>
    </row>
    <row r="2" spans="1:13" ht="45" x14ac:dyDescent="0.25">
      <c r="A2" s="28" t="s">
        <v>26</v>
      </c>
      <c r="B2" s="27" t="s">
        <v>0</v>
      </c>
      <c r="C2" s="27" t="s">
        <v>14</v>
      </c>
      <c r="I2" s="4"/>
      <c r="J2" s="25"/>
      <c r="K2" s="49"/>
      <c r="L2" s="49"/>
      <c r="M2" s="25"/>
    </row>
    <row r="3" spans="1:13" x14ac:dyDescent="0.25">
      <c r="A3" s="5">
        <v>1295855.6000000001</v>
      </c>
      <c r="B3" s="6"/>
      <c r="C3" s="6">
        <v>109650.92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50" t="s">
        <v>28</v>
      </c>
      <c r="B5" s="50"/>
      <c r="C5" s="50"/>
      <c r="D5" s="50"/>
      <c r="E5" s="51"/>
      <c r="I5" s="11"/>
      <c r="J5" s="12"/>
      <c r="K5" s="12"/>
      <c r="L5" s="12"/>
      <c r="M5" s="12"/>
    </row>
    <row r="6" spans="1:13" ht="45" x14ac:dyDescent="0.25">
      <c r="A6" s="28" t="s">
        <v>26</v>
      </c>
      <c r="B6" s="29" t="s">
        <v>0</v>
      </c>
      <c r="C6" s="40" t="s">
        <v>1</v>
      </c>
      <c r="D6" s="30" t="s">
        <v>2</v>
      </c>
      <c r="E6" s="20"/>
      <c r="H6" s="11"/>
      <c r="I6" s="12"/>
      <c r="J6" s="12"/>
      <c r="K6" s="12"/>
      <c r="L6" s="12"/>
    </row>
    <row r="7" spans="1:13" x14ac:dyDescent="0.25">
      <c r="A7" s="15">
        <v>640211.12</v>
      </c>
      <c r="B7" s="6"/>
      <c r="C7" s="41">
        <v>60926.06</v>
      </c>
      <c r="D7" s="42"/>
      <c r="H7" s="11"/>
      <c r="I7" s="12"/>
      <c r="J7" s="12"/>
      <c r="K7" s="12"/>
      <c r="L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2" t="s">
        <v>36</v>
      </c>
      <c r="C10" s="52"/>
      <c r="D10" s="52"/>
      <c r="E10" s="52"/>
      <c r="F10" s="52"/>
      <c r="I10" s="11"/>
      <c r="J10" s="12"/>
      <c r="K10" s="12"/>
      <c r="L10" s="12"/>
      <c r="M10" s="12"/>
    </row>
    <row r="11" spans="1:13" ht="30" x14ac:dyDescent="0.25">
      <c r="A11" s="33" t="s">
        <v>8</v>
      </c>
      <c r="B11" s="31" t="s">
        <v>9</v>
      </c>
      <c r="C11" s="31" t="s">
        <v>10</v>
      </c>
      <c r="D11" s="31" t="s">
        <v>11</v>
      </c>
      <c r="E11" s="31" t="s">
        <v>12</v>
      </c>
      <c r="F11" s="32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6" t="s">
        <v>4</v>
      </c>
      <c r="C12" s="36" t="s">
        <v>5</v>
      </c>
      <c r="D12" s="36" t="s">
        <v>4</v>
      </c>
      <c r="E12" s="36" t="s">
        <v>27</v>
      </c>
      <c r="F12" s="36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7</v>
      </c>
      <c r="B13" s="37"/>
      <c r="C13" s="38"/>
      <c r="D13" s="37">
        <v>0</v>
      </c>
      <c r="E13" s="37">
        <v>170752.81334944128</v>
      </c>
      <c r="F13" s="37"/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>
        <v>505133.54000000004</v>
      </c>
      <c r="F14" s="6"/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>
        <v>274358.67</v>
      </c>
      <c r="F15" s="5"/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230774.87000000005</v>
      </c>
      <c r="F16" s="13">
        <v>0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505133.54000000004</v>
      </c>
      <c r="F17" s="6">
        <v>0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463039.07833333337</v>
      </c>
      <c r="F18" s="13">
        <v>0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42094.46166666667</v>
      </c>
      <c r="F19" s="13">
        <v>0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4">
        <v>0</v>
      </c>
      <c r="I21" s="21"/>
    </row>
    <row r="22" spans="1:14" ht="30" x14ac:dyDescent="0.25">
      <c r="A22" s="22" t="s">
        <v>22</v>
      </c>
      <c r="B22" s="35">
        <v>230774.87000000005</v>
      </c>
      <c r="E22" s="24"/>
      <c r="I22" s="21"/>
    </row>
    <row r="23" spans="1:14" ht="60" x14ac:dyDescent="0.25">
      <c r="A23" s="22" t="s">
        <v>23</v>
      </c>
      <c r="B23" s="34">
        <v>117803.19</v>
      </c>
      <c r="I23" s="21"/>
    </row>
    <row r="24" spans="1:14" ht="45" x14ac:dyDescent="0.25">
      <c r="A24" s="22" t="s">
        <v>24</v>
      </c>
      <c r="B24" s="35">
        <v>822172.53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8"/>
  <sheetViews>
    <sheetView workbookViewId="0">
      <selection sqref="A1:G25"/>
    </sheetView>
  </sheetViews>
  <sheetFormatPr defaultRowHeight="15" outlineLevelRow="1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48" t="s">
        <v>25</v>
      </c>
      <c r="B1" s="48"/>
      <c r="C1" s="48"/>
      <c r="D1" s="48"/>
      <c r="E1" s="1"/>
    </row>
    <row r="2" spans="1:14" ht="45" x14ac:dyDescent="0.25">
      <c r="A2" s="28" t="s">
        <v>26</v>
      </c>
      <c r="B2" s="27" t="s">
        <v>0</v>
      </c>
      <c r="C2" s="27" t="s">
        <v>14</v>
      </c>
      <c r="I2" s="4"/>
      <c r="J2" s="43"/>
      <c r="K2" s="49"/>
      <c r="L2" s="49"/>
      <c r="M2" s="43"/>
    </row>
    <row r="3" spans="1:14" x14ac:dyDescent="0.25">
      <c r="A3" s="5">
        <v>757554.53</v>
      </c>
      <c r="B3" s="6"/>
      <c r="C3" s="6">
        <v>49467.18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50" t="s">
        <v>28</v>
      </c>
      <c r="B5" s="50"/>
      <c r="C5" s="50"/>
      <c r="D5" s="51"/>
      <c r="E5" s="51"/>
      <c r="I5" s="11"/>
      <c r="J5" s="12"/>
      <c r="K5" s="12"/>
      <c r="L5" s="12"/>
      <c r="M5" s="12"/>
    </row>
    <row r="6" spans="1:14" ht="45" x14ac:dyDescent="0.25">
      <c r="A6" s="28" t="s">
        <v>26</v>
      </c>
      <c r="B6" s="29" t="s">
        <v>0</v>
      </c>
      <c r="C6" s="40" t="s">
        <v>1</v>
      </c>
      <c r="D6" s="30" t="s">
        <v>2</v>
      </c>
      <c r="E6" s="39"/>
      <c r="I6" s="11"/>
      <c r="J6" s="12"/>
      <c r="K6" s="12"/>
      <c r="L6" s="12"/>
      <c r="M6" s="12"/>
    </row>
    <row r="7" spans="1:14" x14ac:dyDescent="0.25">
      <c r="A7" s="15">
        <v>745879.527</v>
      </c>
      <c r="B7" s="6"/>
      <c r="C7" s="41">
        <v>46749.858999999997</v>
      </c>
      <c r="D7" s="42">
        <v>1420</v>
      </c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2" t="s">
        <v>34</v>
      </c>
      <c r="C10" s="52"/>
      <c r="D10" s="52"/>
      <c r="E10" s="52"/>
      <c r="F10" s="52"/>
      <c r="I10" s="11"/>
      <c r="J10" s="12"/>
      <c r="K10" s="12"/>
      <c r="L10" s="12"/>
      <c r="M10" s="12"/>
    </row>
    <row r="11" spans="1:14" ht="42" customHeight="1" x14ac:dyDescent="0.25">
      <c r="A11" s="33" t="s">
        <v>8</v>
      </c>
      <c r="B11" s="31" t="s">
        <v>9</v>
      </c>
      <c r="C11" s="54" t="s">
        <v>10</v>
      </c>
      <c r="D11" s="55"/>
      <c r="E11" s="31" t="s">
        <v>11</v>
      </c>
      <c r="F11" s="31" t="s">
        <v>12</v>
      </c>
      <c r="G11" s="32" t="s">
        <v>13</v>
      </c>
      <c r="J11" s="11"/>
      <c r="K11" s="12"/>
      <c r="L11" s="53"/>
      <c r="M11" s="53"/>
      <c r="N11" s="12"/>
    </row>
    <row r="12" spans="1:14" x14ac:dyDescent="0.25">
      <c r="A12" s="13" t="s">
        <v>3</v>
      </c>
      <c r="B12" s="36" t="s">
        <v>4</v>
      </c>
      <c r="C12" s="36" t="s">
        <v>31</v>
      </c>
      <c r="D12" s="36" t="s">
        <v>6</v>
      </c>
      <c r="E12" s="36" t="s">
        <v>4</v>
      </c>
      <c r="F12" s="36" t="s">
        <v>27</v>
      </c>
      <c r="G12" s="36" t="s">
        <v>6</v>
      </c>
      <c r="J12" s="11"/>
      <c r="K12" s="12"/>
      <c r="L12" s="53"/>
      <c r="M12" s="53"/>
      <c r="N12" s="12"/>
    </row>
    <row r="13" spans="1:14" hidden="1" outlineLevel="1" x14ac:dyDescent="0.25">
      <c r="A13" s="13" t="s">
        <v>32</v>
      </c>
      <c r="B13" s="36"/>
      <c r="C13" s="36"/>
      <c r="D13" s="36"/>
      <c r="E13" s="36"/>
      <c r="F13" s="36"/>
      <c r="G13" s="36">
        <v>1654.79</v>
      </c>
      <c r="J13" s="11"/>
      <c r="K13" s="12"/>
      <c r="L13" s="44"/>
      <c r="M13" s="44"/>
      <c r="N13" s="12"/>
    </row>
    <row r="14" spans="1:14" ht="30" collapsed="1" x14ac:dyDescent="0.25">
      <c r="A14" s="3" t="s">
        <v>7</v>
      </c>
      <c r="B14" s="37"/>
      <c r="C14" s="37"/>
      <c r="D14" s="37"/>
      <c r="E14" s="37">
        <v>0</v>
      </c>
      <c r="F14" s="37">
        <v>103285.91694352162</v>
      </c>
      <c r="G14" s="37">
        <v>136.25</v>
      </c>
      <c r="J14" s="11"/>
      <c r="K14" s="12"/>
      <c r="L14" s="53"/>
      <c r="M14" s="53"/>
      <c r="N14" s="12"/>
    </row>
    <row r="15" spans="1:14" x14ac:dyDescent="0.25">
      <c r="A15" s="13" t="s">
        <v>15</v>
      </c>
      <c r="B15" s="6"/>
      <c r="C15" s="16"/>
      <c r="D15" s="16"/>
      <c r="E15" s="13"/>
      <c r="F15" s="13">
        <v>310890.61000000004</v>
      </c>
      <c r="G15" s="6">
        <v>225458.55000000002</v>
      </c>
      <c r="J15" s="11"/>
      <c r="K15" s="12"/>
      <c r="L15" s="53"/>
      <c r="M15" s="53"/>
      <c r="N15" s="12"/>
    </row>
    <row r="16" spans="1:14" x14ac:dyDescent="0.25">
      <c r="A16" s="13" t="s">
        <v>16</v>
      </c>
      <c r="B16" s="17"/>
      <c r="C16" s="13"/>
      <c r="D16" s="13"/>
      <c r="E16" s="13"/>
      <c r="F16" s="13">
        <v>299754.66800000001</v>
      </c>
      <c r="G16" s="5">
        <v>209643.28899999999</v>
      </c>
      <c r="J16" s="11"/>
      <c r="K16" s="12"/>
      <c r="L16" s="53"/>
      <c r="M16" s="53"/>
      <c r="N16" s="12"/>
    </row>
    <row r="17" spans="1:15" ht="30" x14ac:dyDescent="0.25">
      <c r="A17" s="3" t="s">
        <v>17</v>
      </c>
      <c r="B17" s="13">
        <v>0</v>
      </c>
      <c r="C17" s="13">
        <v>0</v>
      </c>
      <c r="D17" s="13">
        <v>0</v>
      </c>
      <c r="E17" s="13">
        <v>0</v>
      </c>
      <c r="F17" s="13">
        <v>11135.942000000039</v>
      </c>
      <c r="G17" s="13">
        <v>15815.261000000028</v>
      </c>
      <c r="J17" s="11"/>
      <c r="K17" s="12"/>
      <c r="L17" s="12"/>
      <c r="M17" s="12"/>
      <c r="N17" s="12"/>
    </row>
    <row r="18" spans="1:15" x14ac:dyDescent="0.25">
      <c r="A18" s="14" t="s">
        <v>18</v>
      </c>
      <c r="B18" s="6">
        <v>0</v>
      </c>
      <c r="C18" s="16">
        <v>0</v>
      </c>
      <c r="D18" s="16">
        <v>0</v>
      </c>
      <c r="E18" s="13">
        <v>0</v>
      </c>
      <c r="F18" s="13">
        <v>310890.61000000004</v>
      </c>
      <c r="G18" s="6">
        <v>225458.55000000002</v>
      </c>
      <c r="K18" s="18"/>
      <c r="L18" s="19"/>
      <c r="M18" s="19"/>
      <c r="N18" s="19"/>
      <c r="O18" s="19"/>
    </row>
    <row r="19" spans="1:15" x14ac:dyDescent="0.25">
      <c r="A19" s="14" t="s">
        <v>19</v>
      </c>
      <c r="B19" s="13">
        <v>0</v>
      </c>
      <c r="C19" s="13">
        <v>0</v>
      </c>
      <c r="D19" s="13">
        <v>0</v>
      </c>
      <c r="E19" s="13">
        <v>0</v>
      </c>
      <c r="F19" s="13">
        <v>284983.0591666667</v>
      </c>
      <c r="G19" s="13">
        <v>206670.33750000002</v>
      </c>
      <c r="I19" s="20"/>
      <c r="J19" s="21"/>
    </row>
    <row r="20" spans="1:15" ht="30" x14ac:dyDescent="0.25">
      <c r="A20" s="22" t="s">
        <v>20</v>
      </c>
      <c r="B20" s="13">
        <v>0</v>
      </c>
      <c r="C20" s="13">
        <v>0</v>
      </c>
      <c r="D20" s="13">
        <v>0</v>
      </c>
      <c r="E20" s="13">
        <v>0</v>
      </c>
      <c r="F20" s="13">
        <v>25907.550833333342</v>
      </c>
      <c r="G20" s="13">
        <v>18788.212499999994</v>
      </c>
      <c r="I20" s="23"/>
      <c r="J20" s="21"/>
    </row>
    <row r="21" spans="1:15" x14ac:dyDescent="0.25">
      <c r="I21" s="21"/>
    </row>
    <row r="22" spans="1:15" ht="30" x14ac:dyDescent="0.25">
      <c r="A22" s="22" t="s">
        <v>21</v>
      </c>
      <c r="B22" s="34">
        <v>202325.01</v>
      </c>
      <c r="I22" s="21"/>
    </row>
    <row r="23" spans="1:15" ht="30" x14ac:dyDescent="0.25">
      <c r="A23" s="22" t="s">
        <v>22</v>
      </c>
      <c r="B23" s="35">
        <v>229276.21300000005</v>
      </c>
      <c r="E23" s="24"/>
      <c r="I23" s="21"/>
    </row>
    <row r="24" spans="1:15" ht="60" x14ac:dyDescent="0.25">
      <c r="A24" s="22" t="s">
        <v>23</v>
      </c>
      <c r="B24" s="34">
        <v>397581.27999999997</v>
      </c>
      <c r="I24" s="21"/>
    </row>
    <row r="25" spans="1:15" ht="45" x14ac:dyDescent="0.25">
      <c r="A25" s="22" t="s">
        <v>24</v>
      </c>
      <c r="B25" s="35">
        <v>411973.60399999999</v>
      </c>
      <c r="I25" s="21"/>
    </row>
    <row r="26" spans="1:15" x14ac:dyDescent="0.25">
      <c r="I26" s="21"/>
    </row>
    <row r="27" spans="1:15" x14ac:dyDescent="0.25">
      <c r="I27" s="21"/>
    </row>
    <row r="28" spans="1:15" x14ac:dyDescent="0.25">
      <c r="I28" s="21"/>
    </row>
  </sheetData>
  <mergeCells count="10">
    <mergeCell ref="L12:M12"/>
    <mergeCell ref="L14:M14"/>
    <mergeCell ref="L15:M15"/>
    <mergeCell ref="L16:M16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8"/>
  <sheetViews>
    <sheetView workbookViewId="0">
      <selection sqref="A1:G25"/>
    </sheetView>
  </sheetViews>
  <sheetFormatPr defaultRowHeight="15" outlineLevelRow="1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48" t="s">
        <v>25</v>
      </c>
      <c r="B1" s="48"/>
      <c r="C1" s="48"/>
      <c r="D1" s="48"/>
      <c r="E1" s="1"/>
    </row>
    <row r="2" spans="1:14" ht="45" x14ac:dyDescent="0.25">
      <c r="A2" s="28" t="s">
        <v>26</v>
      </c>
      <c r="B2" s="27" t="s">
        <v>0</v>
      </c>
      <c r="C2" s="27" t="s">
        <v>14</v>
      </c>
      <c r="I2" s="4"/>
      <c r="J2" s="43"/>
      <c r="K2" s="49"/>
      <c r="L2" s="49"/>
      <c r="M2" s="43"/>
    </row>
    <row r="3" spans="1:14" x14ac:dyDescent="0.25">
      <c r="A3" s="5">
        <v>887997.51</v>
      </c>
      <c r="B3" s="6"/>
      <c r="C3" s="6">
        <v>60342.04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50" t="s">
        <v>28</v>
      </c>
      <c r="B5" s="50"/>
      <c r="C5" s="50"/>
      <c r="D5" s="51"/>
      <c r="E5" s="51"/>
      <c r="I5" s="11"/>
      <c r="J5" s="12"/>
      <c r="K5" s="12"/>
      <c r="L5" s="12"/>
      <c r="M5" s="12"/>
    </row>
    <row r="6" spans="1:14" ht="45" x14ac:dyDescent="0.25">
      <c r="A6" s="28" t="s">
        <v>26</v>
      </c>
      <c r="B6" s="29" t="s">
        <v>0</v>
      </c>
      <c r="C6" s="40" t="s">
        <v>1</v>
      </c>
      <c r="D6" s="30" t="s">
        <v>2</v>
      </c>
      <c r="E6" s="39"/>
      <c r="I6" s="11"/>
      <c r="J6" s="12"/>
      <c r="K6" s="12"/>
      <c r="L6" s="12"/>
      <c r="M6" s="12"/>
    </row>
    <row r="7" spans="1:14" x14ac:dyDescent="0.25">
      <c r="A7" s="15">
        <v>790854.31900000002</v>
      </c>
      <c r="B7" s="6"/>
      <c r="C7" s="41">
        <v>53572.947</v>
      </c>
      <c r="D7" s="42"/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2" t="s">
        <v>35</v>
      </c>
      <c r="C10" s="52"/>
      <c r="D10" s="52"/>
      <c r="E10" s="52"/>
      <c r="F10" s="52"/>
      <c r="I10" s="11"/>
      <c r="J10" s="12"/>
      <c r="K10" s="12"/>
      <c r="L10" s="12"/>
      <c r="M10" s="12"/>
    </row>
    <row r="11" spans="1:14" ht="42" customHeight="1" x14ac:dyDescent="0.25">
      <c r="A11" s="33" t="s">
        <v>8</v>
      </c>
      <c r="B11" s="31" t="s">
        <v>9</v>
      </c>
      <c r="C11" s="54" t="s">
        <v>10</v>
      </c>
      <c r="D11" s="55"/>
      <c r="E11" s="31" t="s">
        <v>11</v>
      </c>
      <c r="F11" s="31" t="s">
        <v>12</v>
      </c>
      <c r="G11" s="32" t="s">
        <v>13</v>
      </c>
      <c r="J11" s="11"/>
      <c r="K11" s="12"/>
      <c r="L11" s="53"/>
      <c r="M11" s="53"/>
      <c r="N11" s="12"/>
    </row>
    <row r="12" spans="1:14" x14ac:dyDescent="0.25">
      <c r="A12" s="13" t="s">
        <v>3</v>
      </c>
      <c r="B12" s="36" t="s">
        <v>4</v>
      </c>
      <c r="C12" s="36" t="s">
        <v>31</v>
      </c>
      <c r="D12" s="36" t="s">
        <v>6</v>
      </c>
      <c r="E12" s="36" t="s">
        <v>4</v>
      </c>
      <c r="F12" s="36" t="s">
        <v>27</v>
      </c>
      <c r="G12" s="36" t="s">
        <v>6</v>
      </c>
      <c r="J12" s="11"/>
      <c r="K12" s="12"/>
      <c r="L12" s="53"/>
      <c r="M12" s="53"/>
      <c r="N12" s="12"/>
    </row>
    <row r="13" spans="1:14" hidden="1" outlineLevel="1" x14ac:dyDescent="0.25">
      <c r="A13" s="13" t="s">
        <v>32</v>
      </c>
      <c r="B13" s="36"/>
      <c r="C13" s="36"/>
      <c r="D13" s="36"/>
      <c r="E13" s="36"/>
      <c r="F13" s="36"/>
      <c r="G13" s="36">
        <v>1654.79</v>
      </c>
      <c r="J13" s="11"/>
      <c r="K13" s="12"/>
      <c r="L13" s="44"/>
      <c r="M13" s="44"/>
      <c r="N13" s="12"/>
    </row>
    <row r="14" spans="1:14" ht="30" collapsed="1" x14ac:dyDescent="0.25">
      <c r="A14" s="3" t="s">
        <v>7</v>
      </c>
      <c r="B14" s="37"/>
      <c r="C14" s="37"/>
      <c r="D14" s="37"/>
      <c r="E14" s="37"/>
      <c r="F14" s="37">
        <v>115451.55542132285</v>
      </c>
      <c r="G14" s="37">
        <v>131.65</v>
      </c>
      <c r="J14" s="11"/>
      <c r="K14" s="12"/>
      <c r="L14" s="53"/>
      <c r="M14" s="53"/>
      <c r="N14" s="12"/>
    </row>
    <row r="15" spans="1:14" x14ac:dyDescent="0.25">
      <c r="A15" s="13" t="s">
        <v>15</v>
      </c>
      <c r="B15" s="6"/>
      <c r="C15" s="16"/>
      <c r="D15" s="16"/>
      <c r="E15" s="13"/>
      <c r="F15" s="13">
        <v>263602.88</v>
      </c>
      <c r="G15" s="6">
        <v>217854.3</v>
      </c>
      <c r="J15" s="11"/>
      <c r="K15" s="12"/>
      <c r="L15" s="53"/>
      <c r="M15" s="53"/>
      <c r="N15" s="12"/>
    </row>
    <row r="16" spans="1:14" x14ac:dyDescent="0.25">
      <c r="A16" s="13" t="s">
        <v>16</v>
      </c>
      <c r="B16" s="17"/>
      <c r="C16" s="13"/>
      <c r="D16" s="13"/>
      <c r="E16" s="13"/>
      <c r="F16" s="13">
        <v>223851.658</v>
      </c>
      <c r="G16" s="5">
        <v>189182.34100000001</v>
      </c>
      <c r="J16" s="11"/>
      <c r="K16" s="12"/>
      <c r="L16" s="53"/>
      <c r="M16" s="53"/>
      <c r="N16" s="12"/>
    </row>
    <row r="17" spans="1:15" ht="30" x14ac:dyDescent="0.25">
      <c r="A17" s="3" t="s">
        <v>17</v>
      </c>
      <c r="B17" s="13">
        <v>0</v>
      </c>
      <c r="C17" s="13">
        <v>0</v>
      </c>
      <c r="D17" s="13">
        <v>0</v>
      </c>
      <c r="E17" s="13">
        <v>0</v>
      </c>
      <c r="F17" s="13">
        <v>39751.222000000009</v>
      </c>
      <c r="G17" s="13">
        <v>28671.958999999973</v>
      </c>
      <c r="J17" s="11"/>
      <c r="K17" s="12"/>
      <c r="L17" s="12"/>
      <c r="M17" s="12"/>
      <c r="N17" s="12"/>
    </row>
    <row r="18" spans="1:15" x14ac:dyDescent="0.25">
      <c r="A18" s="14" t="s">
        <v>18</v>
      </c>
      <c r="B18" s="6">
        <v>0</v>
      </c>
      <c r="C18" s="16">
        <v>0</v>
      </c>
      <c r="D18" s="16">
        <v>0</v>
      </c>
      <c r="E18" s="13">
        <v>0</v>
      </c>
      <c r="F18" s="13">
        <v>263602.88</v>
      </c>
      <c r="G18" s="6">
        <v>217854.3</v>
      </c>
      <c r="K18" s="18"/>
      <c r="L18" s="19"/>
      <c r="M18" s="19"/>
      <c r="N18" s="19"/>
      <c r="O18" s="19"/>
    </row>
    <row r="19" spans="1:15" x14ac:dyDescent="0.25">
      <c r="A19" s="14" t="s">
        <v>19</v>
      </c>
      <c r="B19" s="13">
        <v>0</v>
      </c>
      <c r="C19" s="13">
        <v>0</v>
      </c>
      <c r="D19" s="13">
        <v>0</v>
      </c>
      <c r="E19" s="13">
        <v>0</v>
      </c>
      <c r="F19" s="13">
        <v>241635.97333333336</v>
      </c>
      <c r="G19" s="13">
        <v>199699.77499999999</v>
      </c>
      <c r="I19" s="20"/>
      <c r="J19" s="21"/>
    </row>
    <row r="20" spans="1:15" ht="30" x14ac:dyDescent="0.25">
      <c r="A20" s="22" t="s">
        <v>20</v>
      </c>
      <c r="B20" s="13">
        <v>0</v>
      </c>
      <c r="C20" s="13">
        <v>0</v>
      </c>
      <c r="D20" s="13">
        <v>0</v>
      </c>
      <c r="E20" s="13">
        <v>0</v>
      </c>
      <c r="F20" s="13">
        <v>21966.906666666648</v>
      </c>
      <c r="G20" s="13">
        <v>18154.524999999994</v>
      </c>
      <c r="I20" s="23"/>
      <c r="J20" s="21"/>
    </row>
    <row r="21" spans="1:15" x14ac:dyDescent="0.25">
      <c r="I21" s="21"/>
    </row>
    <row r="22" spans="1:15" ht="30" x14ac:dyDescent="0.25">
      <c r="A22" s="22" t="s">
        <v>21</v>
      </c>
      <c r="B22" s="34">
        <v>74141.58</v>
      </c>
      <c r="I22" s="21"/>
    </row>
    <row r="23" spans="1:15" ht="30" x14ac:dyDescent="0.25">
      <c r="A23" s="22" t="s">
        <v>22</v>
      </c>
      <c r="B23" s="35">
        <v>142564.761</v>
      </c>
      <c r="E23" s="24"/>
      <c r="I23" s="21"/>
    </row>
    <row r="24" spans="1:15" ht="60" x14ac:dyDescent="0.25">
      <c r="A24" s="22" t="s">
        <v>23</v>
      </c>
      <c r="B24" s="34">
        <v>131758.46</v>
      </c>
      <c r="I24" s="21"/>
    </row>
    <row r="25" spans="1:15" ht="45" x14ac:dyDescent="0.25">
      <c r="A25" s="22" t="s">
        <v>24</v>
      </c>
      <c r="B25" s="35">
        <v>235670.74400000001</v>
      </c>
      <c r="I25" s="21"/>
    </row>
    <row r="26" spans="1:15" x14ac:dyDescent="0.25">
      <c r="I26" s="21"/>
    </row>
    <row r="27" spans="1:15" x14ac:dyDescent="0.25">
      <c r="I27" s="21"/>
    </row>
    <row r="28" spans="1:15" x14ac:dyDescent="0.25">
      <c r="I28" s="21"/>
    </row>
  </sheetData>
  <mergeCells count="10">
    <mergeCell ref="L12:M12"/>
    <mergeCell ref="L14:M14"/>
    <mergeCell ref="L15:M15"/>
    <mergeCell ref="L16:M16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Шк 11 1 Парк</vt:lpstr>
      <vt:lpstr>Шк 11 2 Парк</vt:lpstr>
      <vt:lpstr>Нов 13_А</vt:lpstr>
      <vt:lpstr>Ш.Лавр 55 П</vt:lpstr>
      <vt:lpstr>Евр14_1 Парк</vt:lpstr>
      <vt:lpstr>Евр14_2 Парк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Максимова Анна Игоревна</dc:creator>
  <cp:lastModifiedBy>Admin</cp:lastModifiedBy>
  <dcterms:created xsi:type="dcterms:W3CDTF">2019-03-04T11:23:17Z</dcterms:created>
  <dcterms:modified xsi:type="dcterms:W3CDTF">2020-04-01T11:59:55Z</dcterms:modified>
</cp:coreProperties>
</file>